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<sst xmlns="http://schemas.openxmlformats.org/spreadsheetml/2006/main" count="306" uniqueCount="139">
  <si>
    <t>洛龙区2022年巩固拓展脱贫成果项目库统计表</t>
  </si>
  <si>
    <t>序号</t>
  </si>
  <si>
    <t>省辖市</t>
  </si>
  <si>
    <t>县（市、区）</t>
  </si>
  <si>
    <t>项目名称</t>
  </si>
  <si>
    <t>项目
类型</t>
  </si>
  <si>
    <t>建设
性质</t>
  </si>
  <si>
    <t>实施
地点</t>
  </si>
  <si>
    <t>时间
进度</t>
  </si>
  <si>
    <t>牵头
单位</t>
  </si>
  <si>
    <t>建设任务</t>
  </si>
  <si>
    <t>资金
规模</t>
  </si>
  <si>
    <t>资金筹
措方式</t>
  </si>
  <si>
    <t>受益
对象</t>
  </si>
  <si>
    <t>绩效目标</t>
  </si>
  <si>
    <t>群众
参与</t>
  </si>
  <si>
    <t>帮扶机制</t>
  </si>
  <si>
    <t>合计</t>
  </si>
  <si>
    <t>一、</t>
  </si>
  <si>
    <t>基础设施</t>
  </si>
  <si>
    <t>洛阳市</t>
  </si>
  <si>
    <t>洛龙区</t>
  </si>
  <si>
    <t>2022年洛龙区学府街道王山村灌溉机井项目</t>
  </si>
  <si>
    <t>新建</t>
  </si>
  <si>
    <t>王山村</t>
  </si>
  <si>
    <t>2022年2月-6月</t>
  </si>
  <si>
    <t>农业农村局</t>
  </si>
  <si>
    <t>主要包括新打280m深机井1眼，配套水泵1套；新建供水站1处，配套50T无塔供水器1座，管理房1间；铺设输配水管网1193m，配套水表阀门55个等。</t>
  </si>
  <si>
    <t>财政衔接资金</t>
  </si>
  <si>
    <t>王山村全体村民</t>
  </si>
  <si>
    <t>项目实施将解决王山村采摘园、露营地等产业项目以及群众生产用水问题，提高生产生活条件，提升群众的满意度。</t>
  </si>
  <si>
    <t>是</t>
  </si>
  <si>
    <t>项目实施将解决王山村采摘园、露营地等产业项目以及群众生产用水问题，提升群众的满意度。</t>
  </si>
  <si>
    <t>2022年洛龙区白马寺镇白王社区生产路硬化项目</t>
  </si>
  <si>
    <t>白王村</t>
  </si>
  <si>
    <t>住建局</t>
  </si>
  <si>
    <t>硬化白王社区生产路2条，总长约710米，宽3米，厚0.2米。</t>
  </si>
  <si>
    <t>白王村全体村民</t>
  </si>
  <si>
    <t>为全村群众提升生产出行条件，改善环境质量，提高基础设施公共服务水平，提高满意度。</t>
  </si>
  <si>
    <t>解决6户脱贫户、监测户在内的全村农户生产生活出行问题，巩固拓展脱贫攻坚成果，提升环境质量，为群众生产、生活出行提供便利，提高群众满意度。</t>
  </si>
  <si>
    <t>2022年洛龙区科技园街道毕沟村村内道路提升项目</t>
  </si>
  <si>
    <t>改建</t>
  </si>
  <si>
    <t>毕沟村</t>
  </si>
  <si>
    <t>改建村内道路长750米，铺设柏油路面10cm。其中线1长150米、宽4米，线2长600米、宽5米。</t>
  </si>
  <si>
    <t>毕沟村全体村民</t>
  </si>
  <si>
    <t>项目实施将解决村内道路不便利，群众出行难问题，改善环境质量，提高基础设施公共服务水平，提高满意度。</t>
  </si>
  <si>
    <t>解决群众出行困难和家园环境问题，提高群众满意度。</t>
  </si>
  <si>
    <t>2022年洛龙区学府街道王山村新建道路项目</t>
  </si>
  <si>
    <t xml:space="preserve">新建 </t>
  </si>
  <si>
    <t>新建沥青道路1条，长600米，宽3米。</t>
  </si>
  <si>
    <t>解决群众发展生产和家园环境问题，提高群众满意度。</t>
  </si>
  <si>
    <t>2022年洛龙区李楼镇齐村生产道路硬化项目</t>
  </si>
  <si>
    <t>齐村</t>
  </si>
  <si>
    <t>硬化4米宽生产路350米，3米宽生产路250米，2.5米宽生产路3100米，混凝土层厚度20厘米。</t>
  </si>
  <si>
    <t>齐村全体村民</t>
  </si>
  <si>
    <t>2022年洛龙区龙门街道裴村西生产道路硬化项目</t>
  </si>
  <si>
    <t>裴村</t>
  </si>
  <si>
    <t>裴村硬化道路1条，总长307米，宽3.5米，厚20厘米。</t>
  </si>
  <si>
    <t>裴村全体村民</t>
  </si>
  <si>
    <t>二、</t>
  </si>
  <si>
    <t>产业扶贫</t>
  </si>
  <si>
    <t>2022年洛龙区产业扶持奖补项目</t>
  </si>
  <si>
    <t>产业发展</t>
  </si>
  <si>
    <t>2022年2月-9月</t>
  </si>
  <si>
    <t>区农业农村局</t>
  </si>
  <si>
    <t>种植0.5亩及以上的特色农产品（蔬菜、花卉、中草药、食用菌）或1亩及以上经济林的，每户补贴1000元/年。安排监测户、脱贫户1—5人就业的新型农业经营主体，每年奖励用工单位2000元/人次；安排6—10人，每年奖励用工单位3000元/人次；安排10人以上的，奖励5万元/年</t>
  </si>
  <si>
    <t>400户脱贫户、监测户及带贫农业经营主体</t>
  </si>
  <si>
    <t>项目实施将支持脱贫户、监测对象发展特色种植产业，支持农业经营主体带动脱贫群众参与务工，提高脱贫群众务工收入和满意度。</t>
  </si>
  <si>
    <t>2022年洛龙区学府街道田山村集体经济—民宿项目</t>
  </si>
  <si>
    <t>田山村</t>
  </si>
  <si>
    <t>2022年2月-10月</t>
  </si>
  <si>
    <t>区文广旅局</t>
  </si>
  <si>
    <t>新建一栋框架结构二层民宿，建筑面积约1500平方米，及配套室外铺装、电气、给排水等工程。</t>
  </si>
  <si>
    <t>田山村脱贫户、监测户</t>
  </si>
  <si>
    <t>预计增加村集体经济增收56万，带动困难群众直接参与务工或通过公益性岗位等方式增加收入，提高满意度。</t>
  </si>
  <si>
    <t>预计增加村集体经济增收64万，带动困难群众直接参与务工或通过公益性岗位等方式增加收入，提高满意度。</t>
  </si>
  <si>
    <t>2022年洛龙区学府街道王山村采摘园项目（二期）</t>
  </si>
  <si>
    <t>建设简易轻钢大棚10个，种植蔬菜、草莓等，配套园区道路及蓄水罐，道路长130米、宽2米。</t>
  </si>
  <si>
    <t>王山村脱贫户、监测户</t>
  </si>
  <si>
    <t>项目实施带动王山村产业发展，增加村集体经济收入8万元，解决脱贫户、监测对象就业问题，提高群众满意度。</t>
  </si>
  <si>
    <t>给脱贫户、监测对象提供务工岗位，增加村产业收益8万元，解决有劳动力的脱贫户、监测对象就业问题。</t>
  </si>
  <si>
    <t>2022年洛龙区学府街道王山村蔬菜采摘项目</t>
  </si>
  <si>
    <t>建设简易轻钢大棚10个，种植蔬菜、番茄等。</t>
  </si>
  <si>
    <t>带动王山村产业发展，增加村集体经济收入8万元，解决脱贫户、监测对象就业问题，提高群众满意度。</t>
  </si>
  <si>
    <t>2022年洛龙区龙门街道裴村集体经济—门面房项目</t>
  </si>
  <si>
    <t>裴 村</t>
  </si>
  <si>
    <t>区商务局</t>
  </si>
  <si>
    <t>新建一座74.7米长， 7.6米宽，约940.8平方米的2层框架结构门面房，及相关配套建设装修。</t>
  </si>
  <si>
    <t>裴村脱贫户、监测户</t>
  </si>
  <si>
    <t>门面房租赁期间，优先为83户脱贫户及12户监测户提供就业岗位,工资不低于全市最低工资标准；增加村集体经济收入18.5万，脱贫户、监测对象通过公益性岗位、集体劳动等方式受益，提高满意度。</t>
  </si>
  <si>
    <t>2022年洛龙区李楼镇综合楼项目</t>
  </si>
  <si>
    <t>潘寨村</t>
  </si>
  <si>
    <t>建设一栋3300余平方米综合楼</t>
  </si>
  <si>
    <t>全镇脱贫户、监测户</t>
  </si>
  <si>
    <t>项目建成后，以租赁或承包等方式获取收益，预计年收益约50万元，脱贫户通过劳动、公益性岗位等方式受益，提高群众满意度。</t>
  </si>
  <si>
    <t>该项目主要用于资产租赁，通过收取租金50万元，收益分配主要支持设置镇、村级专项岗位，吸纳脱贫户及三类人群就地就业，同时，重点保障老弱病残脱贫人口。</t>
  </si>
  <si>
    <t>2022年洛龙区科技园街道溢坡村集体经济—美食广场项目</t>
  </si>
  <si>
    <t>溢坡村</t>
  </si>
  <si>
    <t>新建美食广场，建筑单体多为一至两层，由各个单体装配式建筑组成，建筑总面积约1250㎡。</t>
  </si>
  <si>
    <t>溢坡村脱贫户、监测户</t>
  </si>
  <si>
    <t>项目实施计划以承租的方式获得收益，带动村集体经济收入，预计年收益为30万元；带动困难群众直接参与务工或通过公益性岗位等方式增加收入。</t>
  </si>
  <si>
    <t>2022年洛龙区科技园街道溢坡村集体经济—门面房项目</t>
  </si>
  <si>
    <t>新建溢坡村门面房，建筑面积645.4㎡地上一层，钢框架结构，砼独立基础。</t>
  </si>
  <si>
    <t>项目建成后，以租赁或承包等方式获取收益，预计增加村集体经济约16万元，脱贫户通过劳动、公益性岗位等方式受益。</t>
  </si>
  <si>
    <t>项目建成后将以租赁或承包等方式获取收益，预计增加收入16万元。还能带动周边群众发展第三产业，增加脱贫群众收入。</t>
  </si>
  <si>
    <t>2022年洛龙区科技园街道溢坡村商业街项目</t>
  </si>
  <si>
    <t>建设商业街门面房，二层框架建筑，建筑面积约2200㎡。</t>
  </si>
  <si>
    <t>项目实施计划以承租的方式获得收益，带动村集体经济收入，预计年收益为12万元；带动脱贫对象与监测对象自主发展产业或通过劳动、临时性岗位受益，提高群众满意度。</t>
  </si>
  <si>
    <t>2022年洛龙区科技园街道溢坡村集体经济—仓储项目</t>
  </si>
  <si>
    <t>新建一栋框架结构仓储，建筑面积约950平方米，配套步道长约60米</t>
  </si>
  <si>
    <t>项目实施计划以承租的方式获得收益，带动村集体经济收入，预计年收益6.4万元；带动脱贫对象与监测对象通过劳动、临时性岗位受益，提高群众满意度。</t>
  </si>
  <si>
    <t>2022年洛龙区白马寺镇孔寨社区食用菌（羊肚菌）种植项目</t>
  </si>
  <si>
    <t>孔寨村</t>
  </si>
  <si>
    <t>项目规划占地10亩，建设钢结构种植大棚10个左右，每个占地1亩左右，及园区道路、水电管网、分拣区等配套设施。</t>
  </si>
  <si>
    <t>孔寨村脱贫户、监测户</t>
  </si>
  <si>
    <t>项目将建设种植大棚，通过社区+农业科技公司合作运营方式获得收益，同时，在食用菌种植期过后，可继续种植玉米大豆等作物，预计年收益为6万元左右，带动全村96户脱贫户、监测户发展食用菌种植业，带动村级集体经济收入，贫困群众对项目实施效果非常满意。</t>
  </si>
  <si>
    <t>增加集体经济同时，带动脱贫户、监测户为主的社区居民30-50人。</t>
  </si>
  <si>
    <t>三</t>
  </si>
  <si>
    <t>教育扶贫</t>
  </si>
  <si>
    <t>2022年洛龙区雨露计划职业教育培训项目</t>
  </si>
  <si>
    <t>2022年</t>
  </si>
  <si>
    <t>对320户脱贫户及监测对象职业教育培训进行补贴。</t>
  </si>
  <si>
    <t>320户脱贫户、监测户</t>
  </si>
  <si>
    <t>对320户脱贫户职业教育培训进行补助，户均1500元/年，提高困难群众的就业能力和满意度。</t>
  </si>
  <si>
    <t>四</t>
  </si>
  <si>
    <t>就业扶贫</t>
  </si>
  <si>
    <t>2022年洛龙区转移就业补贴项目</t>
  </si>
  <si>
    <t>就业扶贫项目</t>
  </si>
  <si>
    <t>区人社局</t>
  </si>
  <si>
    <t>跨省、市转移就业的脱贫劳动力、监测对象外出务工超过3个月，收入达到9000元以上的，给予一次性交通补助300元/人/年；市内转移就业年收入达到2万元以上的补助1000元，达到1.5万元以上的补助800元，达到1万元以上的补助500元。每户每年补助人数为1次。</t>
  </si>
  <si>
    <t>约1100户脱贫户、监测户</t>
  </si>
  <si>
    <t>为约60户脱贫人口、监测对象安排一次性交通补助，户均补贴300元，提高就业稳定；为约1040户符合条件的脱贫人口、监测对象发放就业务工奖励，引导脱贫人口、监测对象转移就业。</t>
  </si>
  <si>
    <t>2022年洛龙区雨露计划短期技能培训项目</t>
  </si>
  <si>
    <t>就业项目</t>
  </si>
  <si>
    <t>短期技能培训补贴60人，人均补助2000元，提升脱贫户就业能力。</t>
  </si>
  <si>
    <t>财政专项扶贫资金</t>
  </si>
  <si>
    <t>60户脱贫户、监测户</t>
  </si>
  <si>
    <t>短期技能培训补贴60人，人均补助2000元，提升脱贫户、监测户就业能力。</t>
  </si>
  <si>
    <t>短期技能培训补贴60人，人均补助2000元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</si>
</sst>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4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sz val="12"/>
      <name val="黑体"/>
      <charset val="134"/>
    </font>
    <font>
      <sz val="24"/>
      <color rgb="FFFF0000"/>
      <name val="方正小标宋简体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85" zoomScaleNormal="85" workbookViewId="0">
      <selection activeCell="R2" sqref="R2"/>
    </sheetView>
  </sheetViews>
  <sheetFormatPr defaultColWidth="9" defaultRowHeight="14.4"/>
  <cols>
    <col min="1" max="3" width="9" style="10"/>
    <col min="4" max="4" width="18.75" style="10" customWidth="1"/>
    <col min="5" max="9" width="9" style="10"/>
    <col min="10" max="10" width="35.5925925925926" style="10" customWidth="1"/>
    <col min="11" max="11" width="9" style="11"/>
    <col min="12" max="13" width="9" style="10"/>
    <col min="14" max="14" width="26.3240740740741" style="12" customWidth="1"/>
    <col min="15" max="15" width="6.75925925925926" style="10" customWidth="1"/>
    <col min="16" max="16" width="26.0277777777778" style="12" customWidth="1"/>
    <col min="17" max="16384" width="9" style="10"/>
  </cols>
  <sheetData>
    <row r="1" s="1" customFormat="1" ht="40.5" customHeight="1" spans="1:1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32"/>
      <c r="O1" s="13"/>
      <c r="P1" s="32"/>
    </row>
    <row r="2" s="2" customFormat="1" ht="50" customHeight="1" spans="1:16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</row>
    <row r="3" s="3" customFormat="1" ht="35" customHeight="1" spans="1:16">
      <c r="A3" s="16"/>
      <c r="B3" s="17" t="s">
        <v>17</v>
      </c>
      <c r="C3" s="18"/>
      <c r="D3" s="18"/>
      <c r="E3" s="18"/>
      <c r="F3" s="18"/>
      <c r="G3" s="18"/>
      <c r="H3" s="18"/>
      <c r="I3" s="33"/>
      <c r="J3" s="18"/>
      <c r="K3" s="18">
        <f>K4+K11+K23+K25</f>
        <v>3528</v>
      </c>
      <c r="L3" s="18"/>
      <c r="M3" s="18"/>
      <c r="N3" s="18"/>
      <c r="O3" s="18"/>
      <c r="P3" s="18"/>
    </row>
    <row r="4" s="4" customFormat="1" ht="35" customHeight="1" spans="1:16">
      <c r="A4" s="19" t="s">
        <v>18</v>
      </c>
      <c r="B4" s="20"/>
      <c r="C4" s="21" t="s">
        <v>19</v>
      </c>
      <c r="D4" s="18"/>
      <c r="E4" s="18"/>
      <c r="F4" s="18"/>
      <c r="G4" s="18"/>
      <c r="H4" s="18"/>
      <c r="I4" s="33"/>
      <c r="J4" s="18"/>
      <c r="K4" s="18">
        <f>SUM(K5:K10)</f>
        <v>588</v>
      </c>
      <c r="L4" s="18"/>
      <c r="M4" s="18"/>
      <c r="N4" s="18"/>
      <c r="O4" s="18"/>
      <c r="P4" s="18"/>
    </row>
    <row r="5" s="5" customFormat="1" ht="85" customHeight="1" spans="1:16">
      <c r="A5" s="22">
        <v>1</v>
      </c>
      <c r="B5" s="22" t="s">
        <v>20</v>
      </c>
      <c r="C5" s="22" t="s">
        <v>21</v>
      </c>
      <c r="D5" s="22" t="s">
        <v>22</v>
      </c>
      <c r="E5" s="23" t="s">
        <v>19</v>
      </c>
      <c r="F5" s="23" t="s">
        <v>23</v>
      </c>
      <c r="G5" s="23" t="s">
        <v>24</v>
      </c>
      <c r="H5" s="22" t="s">
        <v>25</v>
      </c>
      <c r="I5" s="22" t="s">
        <v>26</v>
      </c>
      <c r="J5" s="22" t="s">
        <v>27</v>
      </c>
      <c r="K5" s="22">
        <v>100</v>
      </c>
      <c r="L5" s="22" t="s">
        <v>28</v>
      </c>
      <c r="M5" s="22" t="s">
        <v>29</v>
      </c>
      <c r="N5" s="22" t="s">
        <v>30</v>
      </c>
      <c r="O5" s="22" t="s">
        <v>31</v>
      </c>
      <c r="P5" s="22" t="s">
        <v>32</v>
      </c>
    </row>
    <row r="6" s="5" customFormat="1" ht="91" customHeight="1" spans="1:16">
      <c r="A6" s="22">
        <v>2</v>
      </c>
      <c r="B6" s="22" t="s">
        <v>20</v>
      </c>
      <c r="C6" s="22" t="s">
        <v>21</v>
      </c>
      <c r="D6" s="22" t="s">
        <v>33</v>
      </c>
      <c r="E6" s="22" t="s">
        <v>19</v>
      </c>
      <c r="F6" s="22" t="s">
        <v>23</v>
      </c>
      <c r="G6" s="22" t="s">
        <v>34</v>
      </c>
      <c r="H6" s="22" t="s">
        <v>25</v>
      </c>
      <c r="I6" s="22" t="s">
        <v>35</v>
      </c>
      <c r="J6" s="29" t="s">
        <v>36</v>
      </c>
      <c r="K6" s="22">
        <v>50</v>
      </c>
      <c r="L6" s="29" t="s">
        <v>28</v>
      </c>
      <c r="M6" s="22" t="s">
        <v>37</v>
      </c>
      <c r="N6" s="34" t="s">
        <v>38</v>
      </c>
      <c r="O6" s="22" t="s">
        <v>31</v>
      </c>
      <c r="P6" s="34" t="s">
        <v>39</v>
      </c>
    </row>
    <row r="7" s="6" customFormat="1" ht="70" customHeight="1" spans="1:16">
      <c r="A7" s="22">
        <v>3</v>
      </c>
      <c r="B7" s="22" t="s">
        <v>20</v>
      </c>
      <c r="C7" s="22" t="s">
        <v>21</v>
      </c>
      <c r="D7" s="22" t="s">
        <v>40</v>
      </c>
      <c r="E7" s="22" t="s">
        <v>19</v>
      </c>
      <c r="F7" s="22" t="s">
        <v>41</v>
      </c>
      <c r="G7" s="22" t="s">
        <v>42</v>
      </c>
      <c r="H7" s="22" t="s">
        <v>25</v>
      </c>
      <c r="I7" s="22" t="s">
        <v>35</v>
      </c>
      <c r="J7" s="22" t="s">
        <v>43</v>
      </c>
      <c r="K7" s="22">
        <v>130</v>
      </c>
      <c r="L7" s="22" t="s">
        <v>28</v>
      </c>
      <c r="M7" s="22" t="s">
        <v>44</v>
      </c>
      <c r="N7" s="22" t="s">
        <v>45</v>
      </c>
      <c r="O7" s="22" t="s">
        <v>31</v>
      </c>
      <c r="P7" s="22" t="s">
        <v>46</v>
      </c>
    </row>
    <row r="8" s="5" customFormat="1" ht="67" customHeight="1" spans="1:16">
      <c r="A8" s="22">
        <v>4</v>
      </c>
      <c r="B8" s="22" t="s">
        <v>20</v>
      </c>
      <c r="C8" s="22" t="s">
        <v>21</v>
      </c>
      <c r="D8" s="22" t="s">
        <v>47</v>
      </c>
      <c r="E8" s="22" t="s">
        <v>19</v>
      </c>
      <c r="F8" s="22" t="s">
        <v>48</v>
      </c>
      <c r="G8" s="22" t="s">
        <v>24</v>
      </c>
      <c r="H8" s="22" t="s">
        <v>25</v>
      </c>
      <c r="I8" s="22" t="s">
        <v>35</v>
      </c>
      <c r="J8" s="22" t="s">
        <v>49</v>
      </c>
      <c r="K8" s="22">
        <v>90</v>
      </c>
      <c r="L8" s="22" t="s">
        <v>28</v>
      </c>
      <c r="M8" s="22" t="s">
        <v>29</v>
      </c>
      <c r="N8" s="35" t="s">
        <v>38</v>
      </c>
      <c r="O8" s="22" t="s">
        <v>31</v>
      </c>
      <c r="P8" s="22" t="s">
        <v>50</v>
      </c>
    </row>
    <row r="9" s="5" customFormat="1" ht="74" customHeight="1" spans="1:16">
      <c r="A9" s="22">
        <v>5</v>
      </c>
      <c r="B9" s="22" t="s">
        <v>20</v>
      </c>
      <c r="C9" s="22" t="s">
        <v>21</v>
      </c>
      <c r="D9" s="22" t="s">
        <v>51</v>
      </c>
      <c r="E9" s="23" t="s">
        <v>19</v>
      </c>
      <c r="F9" s="23" t="s">
        <v>23</v>
      </c>
      <c r="G9" s="23" t="s">
        <v>52</v>
      </c>
      <c r="H9" s="22" t="s">
        <v>25</v>
      </c>
      <c r="I9" s="22" t="s">
        <v>35</v>
      </c>
      <c r="J9" s="22" t="s">
        <v>53</v>
      </c>
      <c r="K9" s="22">
        <v>195</v>
      </c>
      <c r="L9" s="22" t="s">
        <v>28</v>
      </c>
      <c r="M9" s="22" t="s">
        <v>54</v>
      </c>
      <c r="N9" s="22" t="s">
        <v>38</v>
      </c>
      <c r="O9" s="22" t="s">
        <v>31</v>
      </c>
      <c r="P9" s="22" t="s">
        <v>50</v>
      </c>
    </row>
    <row r="10" s="5" customFormat="1" ht="59" customHeight="1" spans="1:16">
      <c r="A10" s="22">
        <v>6</v>
      </c>
      <c r="B10" s="22" t="s">
        <v>20</v>
      </c>
      <c r="C10" s="22" t="s">
        <v>21</v>
      </c>
      <c r="D10" s="22" t="s">
        <v>55</v>
      </c>
      <c r="E10" s="23" t="s">
        <v>19</v>
      </c>
      <c r="F10" s="23" t="s">
        <v>23</v>
      </c>
      <c r="G10" s="22" t="s">
        <v>56</v>
      </c>
      <c r="H10" s="22" t="s">
        <v>25</v>
      </c>
      <c r="I10" s="22" t="s">
        <v>35</v>
      </c>
      <c r="J10" s="22" t="s">
        <v>57</v>
      </c>
      <c r="K10" s="22">
        <v>23</v>
      </c>
      <c r="L10" s="22" t="s">
        <v>28</v>
      </c>
      <c r="M10" s="22" t="s">
        <v>58</v>
      </c>
      <c r="N10" s="22" t="s">
        <v>38</v>
      </c>
      <c r="O10" s="22" t="s">
        <v>31</v>
      </c>
      <c r="P10" s="22" t="s">
        <v>50</v>
      </c>
    </row>
    <row r="11" s="6" customFormat="1" ht="45.95" customHeight="1" spans="1:16">
      <c r="A11" s="22" t="s">
        <v>59</v>
      </c>
      <c r="B11" s="22"/>
      <c r="C11" s="21" t="s">
        <v>60</v>
      </c>
      <c r="D11" s="24"/>
      <c r="E11" s="24"/>
      <c r="F11" s="24"/>
      <c r="G11" s="24"/>
      <c r="H11" s="24"/>
      <c r="I11" s="22"/>
      <c r="J11" s="36"/>
      <c r="K11" s="24">
        <f>SUM(K12:K22)</f>
        <v>2770</v>
      </c>
      <c r="L11" s="24"/>
      <c r="M11" s="24"/>
      <c r="N11" s="24"/>
      <c r="O11" s="24"/>
      <c r="P11" s="24"/>
    </row>
    <row r="12" ht="109" customHeight="1" spans="1:16">
      <c r="A12" s="25">
        <v>7</v>
      </c>
      <c r="B12" s="22" t="s">
        <v>20</v>
      </c>
      <c r="C12" s="22" t="s">
        <v>21</v>
      </c>
      <c r="D12" s="22" t="s">
        <v>61</v>
      </c>
      <c r="E12" s="22" t="s">
        <v>62</v>
      </c>
      <c r="F12" s="22" t="s">
        <v>23</v>
      </c>
      <c r="G12" s="22" t="s">
        <v>21</v>
      </c>
      <c r="H12" s="22" t="s">
        <v>63</v>
      </c>
      <c r="I12" s="22" t="s">
        <v>64</v>
      </c>
      <c r="J12" s="29" t="s">
        <v>65</v>
      </c>
      <c r="K12" s="22">
        <v>40</v>
      </c>
      <c r="L12" s="22" t="s">
        <v>28</v>
      </c>
      <c r="M12" s="22" t="s">
        <v>66</v>
      </c>
      <c r="N12" s="37" t="s">
        <v>67</v>
      </c>
      <c r="O12" s="22" t="s">
        <v>31</v>
      </c>
      <c r="P12" s="37" t="s">
        <v>67</v>
      </c>
    </row>
    <row r="13" s="6" customFormat="1" ht="80" customHeight="1" spans="1:16">
      <c r="A13" s="25">
        <v>8</v>
      </c>
      <c r="B13" s="22" t="s">
        <v>20</v>
      </c>
      <c r="C13" s="22" t="s">
        <v>21</v>
      </c>
      <c r="D13" s="22" t="s">
        <v>68</v>
      </c>
      <c r="E13" s="22" t="s">
        <v>62</v>
      </c>
      <c r="F13" s="22" t="s">
        <v>23</v>
      </c>
      <c r="G13" s="22" t="s">
        <v>69</v>
      </c>
      <c r="H13" s="22" t="s">
        <v>70</v>
      </c>
      <c r="I13" s="22" t="s">
        <v>71</v>
      </c>
      <c r="J13" s="29" t="s">
        <v>72</v>
      </c>
      <c r="K13" s="31">
        <v>800</v>
      </c>
      <c r="L13" s="22" t="s">
        <v>28</v>
      </c>
      <c r="M13" s="38" t="s">
        <v>73</v>
      </c>
      <c r="N13" s="38" t="s">
        <v>74</v>
      </c>
      <c r="O13" s="22" t="s">
        <v>31</v>
      </c>
      <c r="P13" s="38" t="s">
        <v>75</v>
      </c>
    </row>
    <row r="14" s="7" customFormat="1" ht="86" customHeight="1" spans="1:16">
      <c r="A14" s="25">
        <v>9</v>
      </c>
      <c r="B14" s="22" t="s">
        <v>20</v>
      </c>
      <c r="C14" s="22" t="s">
        <v>21</v>
      </c>
      <c r="D14" s="26" t="s">
        <v>76</v>
      </c>
      <c r="E14" s="22" t="s">
        <v>62</v>
      </c>
      <c r="F14" s="22" t="s">
        <v>23</v>
      </c>
      <c r="G14" s="22" t="s">
        <v>24</v>
      </c>
      <c r="H14" s="22" t="s">
        <v>63</v>
      </c>
      <c r="I14" s="22" t="s">
        <v>64</v>
      </c>
      <c r="J14" s="22" t="s">
        <v>77</v>
      </c>
      <c r="K14" s="31">
        <v>100</v>
      </c>
      <c r="L14" s="22" t="s">
        <v>28</v>
      </c>
      <c r="M14" s="22" t="s">
        <v>78</v>
      </c>
      <c r="N14" s="38" t="s">
        <v>79</v>
      </c>
      <c r="O14" s="22" t="s">
        <v>31</v>
      </c>
      <c r="P14" s="38" t="s">
        <v>80</v>
      </c>
    </row>
    <row r="15" s="7" customFormat="1" ht="72" customHeight="1" spans="1:16">
      <c r="A15" s="25">
        <v>10</v>
      </c>
      <c r="B15" s="22" t="s">
        <v>20</v>
      </c>
      <c r="C15" s="22" t="s">
        <v>21</v>
      </c>
      <c r="D15" s="26" t="s">
        <v>81</v>
      </c>
      <c r="E15" s="22" t="s">
        <v>62</v>
      </c>
      <c r="F15" s="22" t="s">
        <v>23</v>
      </c>
      <c r="G15" s="22" t="s">
        <v>24</v>
      </c>
      <c r="H15" s="22" t="s">
        <v>63</v>
      </c>
      <c r="I15" s="22" t="s">
        <v>64</v>
      </c>
      <c r="J15" s="22" t="s">
        <v>82</v>
      </c>
      <c r="K15" s="31">
        <v>100</v>
      </c>
      <c r="L15" s="22" t="s">
        <v>28</v>
      </c>
      <c r="M15" s="22" t="s">
        <v>78</v>
      </c>
      <c r="N15" s="38" t="s">
        <v>83</v>
      </c>
      <c r="O15" s="22" t="s">
        <v>31</v>
      </c>
      <c r="P15" s="38" t="s">
        <v>80</v>
      </c>
    </row>
    <row r="16" s="6" customFormat="1" ht="125" customHeight="1" spans="1:16">
      <c r="A16" s="25">
        <v>11</v>
      </c>
      <c r="B16" s="22" t="s">
        <v>20</v>
      </c>
      <c r="C16" s="22" t="s">
        <v>21</v>
      </c>
      <c r="D16" s="22" t="s">
        <v>84</v>
      </c>
      <c r="E16" s="22" t="s">
        <v>62</v>
      </c>
      <c r="F16" s="22" t="s">
        <v>23</v>
      </c>
      <c r="G16" s="22" t="s">
        <v>85</v>
      </c>
      <c r="H16" s="22" t="s">
        <v>63</v>
      </c>
      <c r="I16" s="22" t="s">
        <v>86</v>
      </c>
      <c r="J16" s="38" t="s">
        <v>87</v>
      </c>
      <c r="K16" s="31">
        <v>230</v>
      </c>
      <c r="L16" s="22" t="s">
        <v>28</v>
      </c>
      <c r="M16" s="22" t="s">
        <v>88</v>
      </c>
      <c r="N16" s="22" t="s">
        <v>89</v>
      </c>
      <c r="O16" s="22" t="s">
        <v>31</v>
      </c>
      <c r="P16" s="22" t="s">
        <v>89</v>
      </c>
    </row>
    <row r="17" s="6" customFormat="1" ht="106" customHeight="1" spans="1:16">
      <c r="A17" s="25">
        <v>12</v>
      </c>
      <c r="B17" s="22" t="s">
        <v>20</v>
      </c>
      <c r="C17" s="22" t="s">
        <v>21</v>
      </c>
      <c r="D17" s="22" t="s">
        <v>90</v>
      </c>
      <c r="E17" s="22" t="s">
        <v>62</v>
      </c>
      <c r="F17" s="22" t="s">
        <v>23</v>
      </c>
      <c r="G17" s="22" t="s">
        <v>91</v>
      </c>
      <c r="H17" s="22" t="s">
        <v>63</v>
      </c>
      <c r="I17" s="22" t="s">
        <v>86</v>
      </c>
      <c r="J17" s="38" t="s">
        <v>92</v>
      </c>
      <c r="K17" s="31">
        <v>630</v>
      </c>
      <c r="L17" s="22" t="s">
        <v>28</v>
      </c>
      <c r="M17" s="22" t="s">
        <v>93</v>
      </c>
      <c r="N17" s="22" t="s">
        <v>94</v>
      </c>
      <c r="O17" s="22" t="s">
        <v>31</v>
      </c>
      <c r="P17" s="22" t="s">
        <v>95</v>
      </c>
    </row>
    <row r="18" s="6" customFormat="1" ht="114" customHeight="1" spans="1:16">
      <c r="A18" s="25">
        <v>13</v>
      </c>
      <c r="B18" s="22" t="s">
        <v>20</v>
      </c>
      <c r="C18" s="22" t="s">
        <v>21</v>
      </c>
      <c r="D18" s="22" t="s">
        <v>96</v>
      </c>
      <c r="E18" s="22" t="s">
        <v>62</v>
      </c>
      <c r="F18" s="22" t="s">
        <v>23</v>
      </c>
      <c r="G18" s="22" t="s">
        <v>97</v>
      </c>
      <c r="H18" s="22" t="s">
        <v>63</v>
      </c>
      <c r="I18" s="22" t="s">
        <v>86</v>
      </c>
      <c r="J18" s="22" t="s">
        <v>98</v>
      </c>
      <c r="K18" s="31">
        <v>390</v>
      </c>
      <c r="L18" s="22" t="s">
        <v>28</v>
      </c>
      <c r="M18" s="22" t="s">
        <v>99</v>
      </c>
      <c r="N18" s="22" t="s">
        <v>100</v>
      </c>
      <c r="O18" s="22" t="s">
        <v>31</v>
      </c>
      <c r="P18" s="22" t="s">
        <v>100</v>
      </c>
    </row>
    <row r="19" s="6" customFormat="1" ht="104" customHeight="1" spans="1:16">
      <c r="A19" s="25">
        <v>14</v>
      </c>
      <c r="B19" s="22" t="s">
        <v>20</v>
      </c>
      <c r="C19" s="22" t="s">
        <v>21</v>
      </c>
      <c r="D19" s="22" t="s">
        <v>101</v>
      </c>
      <c r="E19" s="22" t="s">
        <v>62</v>
      </c>
      <c r="F19" s="22" t="s">
        <v>23</v>
      </c>
      <c r="G19" s="22" t="s">
        <v>97</v>
      </c>
      <c r="H19" s="22" t="s">
        <v>63</v>
      </c>
      <c r="I19" s="22" t="s">
        <v>86</v>
      </c>
      <c r="J19" s="29" t="s">
        <v>102</v>
      </c>
      <c r="K19" s="31">
        <v>210</v>
      </c>
      <c r="L19" s="22" t="s">
        <v>28</v>
      </c>
      <c r="M19" s="22" t="s">
        <v>99</v>
      </c>
      <c r="N19" s="22" t="s">
        <v>103</v>
      </c>
      <c r="O19" s="22" t="s">
        <v>31</v>
      </c>
      <c r="P19" s="22" t="s">
        <v>104</v>
      </c>
    </row>
    <row r="20" s="6" customFormat="1" ht="118" customHeight="1" spans="1:16">
      <c r="A20" s="25">
        <v>15</v>
      </c>
      <c r="B20" s="22" t="s">
        <v>20</v>
      </c>
      <c r="C20" s="22" t="s">
        <v>21</v>
      </c>
      <c r="D20" s="22" t="s">
        <v>105</v>
      </c>
      <c r="E20" s="22" t="s">
        <v>62</v>
      </c>
      <c r="F20" s="22" t="s">
        <v>23</v>
      </c>
      <c r="G20" s="22" t="s">
        <v>97</v>
      </c>
      <c r="H20" s="22" t="s">
        <v>63</v>
      </c>
      <c r="I20" s="22" t="s">
        <v>86</v>
      </c>
      <c r="J20" s="22" t="s">
        <v>106</v>
      </c>
      <c r="K20" s="31">
        <v>150</v>
      </c>
      <c r="L20" s="22" t="s">
        <v>28</v>
      </c>
      <c r="M20" s="22" t="s">
        <v>99</v>
      </c>
      <c r="N20" s="22" t="s">
        <v>107</v>
      </c>
      <c r="O20" s="22" t="s">
        <v>31</v>
      </c>
      <c r="P20" s="22" t="s">
        <v>107</v>
      </c>
    </row>
    <row r="21" s="8" customFormat="1" ht="114" customHeight="1" spans="1:16">
      <c r="A21" s="25">
        <v>16</v>
      </c>
      <c r="B21" s="22" t="s">
        <v>20</v>
      </c>
      <c r="C21" s="22" t="s">
        <v>21</v>
      </c>
      <c r="D21" s="22" t="s">
        <v>108</v>
      </c>
      <c r="E21" s="22" t="s">
        <v>62</v>
      </c>
      <c r="F21" s="22" t="s">
        <v>23</v>
      </c>
      <c r="G21" s="22" t="s">
        <v>97</v>
      </c>
      <c r="H21" s="22" t="s">
        <v>63</v>
      </c>
      <c r="I21" s="22" t="s">
        <v>86</v>
      </c>
      <c r="J21" s="29" t="s">
        <v>109</v>
      </c>
      <c r="K21" s="31">
        <v>80</v>
      </c>
      <c r="L21" s="22" t="s">
        <v>28</v>
      </c>
      <c r="M21" s="22" t="s">
        <v>99</v>
      </c>
      <c r="N21" s="22" t="s">
        <v>110</v>
      </c>
      <c r="O21" s="22" t="s">
        <v>31</v>
      </c>
      <c r="P21" s="22" t="s">
        <v>110</v>
      </c>
    </row>
    <row r="22" s="8" customFormat="1" ht="181" customHeight="1" spans="1:16">
      <c r="A22" s="25">
        <v>17</v>
      </c>
      <c r="B22" s="22" t="s">
        <v>20</v>
      </c>
      <c r="C22" s="22" t="s">
        <v>21</v>
      </c>
      <c r="D22" s="22" t="s">
        <v>111</v>
      </c>
      <c r="E22" s="22" t="s">
        <v>62</v>
      </c>
      <c r="F22" s="22" t="s">
        <v>23</v>
      </c>
      <c r="G22" s="22" t="s">
        <v>112</v>
      </c>
      <c r="H22" s="22" t="s">
        <v>63</v>
      </c>
      <c r="I22" s="26" t="s">
        <v>64</v>
      </c>
      <c r="J22" s="26" t="s">
        <v>113</v>
      </c>
      <c r="K22" s="31">
        <v>40</v>
      </c>
      <c r="L22" s="22" t="s">
        <v>28</v>
      </c>
      <c r="M22" s="22" t="s">
        <v>114</v>
      </c>
      <c r="N22" s="22" t="s">
        <v>115</v>
      </c>
      <c r="O22" s="22" t="s">
        <v>31</v>
      </c>
      <c r="P22" s="22" t="s">
        <v>116</v>
      </c>
    </row>
    <row r="23" s="9" customFormat="1" ht="42" customHeight="1" spans="1:16">
      <c r="A23" s="27" t="s">
        <v>117</v>
      </c>
      <c r="B23" s="28"/>
      <c r="C23" s="22" t="s">
        <v>118</v>
      </c>
      <c r="D23" s="29"/>
      <c r="E23" s="22"/>
      <c r="F23" s="22"/>
      <c r="G23" s="25"/>
      <c r="H23" s="29"/>
      <c r="I23" s="22"/>
      <c r="J23" s="22"/>
      <c r="K23" s="24">
        <v>48</v>
      </c>
      <c r="L23" s="29"/>
      <c r="M23" s="39"/>
      <c r="N23" s="22"/>
      <c r="O23" s="22"/>
      <c r="P23" s="22"/>
    </row>
    <row r="24" s="9" customFormat="1" ht="56" customHeight="1" spans="1:16">
      <c r="A24" s="25">
        <v>18</v>
      </c>
      <c r="B24" s="22" t="s">
        <v>20</v>
      </c>
      <c r="C24" s="22" t="s">
        <v>21</v>
      </c>
      <c r="D24" s="29" t="s">
        <v>119</v>
      </c>
      <c r="E24" s="29" t="s">
        <v>118</v>
      </c>
      <c r="F24" s="22" t="s">
        <v>23</v>
      </c>
      <c r="G24" s="29" t="s">
        <v>21</v>
      </c>
      <c r="H24" s="29" t="s">
        <v>120</v>
      </c>
      <c r="I24" s="29" t="s">
        <v>64</v>
      </c>
      <c r="J24" s="29" t="s">
        <v>121</v>
      </c>
      <c r="K24" s="29">
        <v>48</v>
      </c>
      <c r="L24" s="40" t="s">
        <v>28</v>
      </c>
      <c r="M24" s="29" t="s">
        <v>122</v>
      </c>
      <c r="N24" s="29" t="s">
        <v>123</v>
      </c>
      <c r="O24" s="29" t="s">
        <v>31</v>
      </c>
      <c r="P24" s="29" t="s">
        <v>123</v>
      </c>
    </row>
    <row r="25" s="9" customFormat="1" ht="49" customHeight="1" spans="1:16">
      <c r="A25" s="25" t="s">
        <v>124</v>
      </c>
      <c r="B25" s="30"/>
      <c r="C25" s="22" t="s">
        <v>125</v>
      </c>
      <c r="D25" s="29"/>
      <c r="E25" s="29"/>
      <c r="F25" s="22"/>
      <c r="G25" s="29"/>
      <c r="H25" s="29"/>
      <c r="I25" s="29"/>
      <c r="J25" s="29"/>
      <c r="K25" s="24">
        <f>K26+K27</f>
        <v>122</v>
      </c>
      <c r="L25" s="29"/>
      <c r="M25" s="29"/>
      <c r="N25" s="29"/>
      <c r="O25" s="29"/>
      <c r="P25" s="29"/>
    </row>
    <row r="26" s="9" customFormat="1" ht="139" customHeight="1" spans="1:16">
      <c r="A26" s="25">
        <v>19</v>
      </c>
      <c r="B26" s="22" t="s">
        <v>20</v>
      </c>
      <c r="C26" s="22" t="s">
        <v>21</v>
      </c>
      <c r="D26" s="26" t="s">
        <v>126</v>
      </c>
      <c r="E26" s="26" t="s">
        <v>127</v>
      </c>
      <c r="F26" s="31" t="s">
        <v>23</v>
      </c>
      <c r="G26" s="31" t="s">
        <v>21</v>
      </c>
      <c r="H26" s="26" t="s">
        <v>120</v>
      </c>
      <c r="I26" s="31" t="s">
        <v>128</v>
      </c>
      <c r="J26" s="26" t="s">
        <v>129</v>
      </c>
      <c r="K26" s="26">
        <v>110</v>
      </c>
      <c r="L26" s="40" t="s">
        <v>28</v>
      </c>
      <c r="M26" s="26" t="s">
        <v>130</v>
      </c>
      <c r="N26" s="22" t="s">
        <v>131</v>
      </c>
      <c r="O26" s="23" t="s">
        <v>31</v>
      </c>
      <c r="P26" s="22" t="s">
        <v>131</v>
      </c>
    </row>
    <row r="27" s="9" customFormat="1" ht="71" customHeight="1" spans="1:16">
      <c r="A27" s="25">
        <v>20</v>
      </c>
      <c r="B27" s="22" t="s">
        <v>20</v>
      </c>
      <c r="C27" s="22" t="s">
        <v>21</v>
      </c>
      <c r="D27" s="29" t="s">
        <v>132</v>
      </c>
      <c r="E27" s="29" t="s">
        <v>133</v>
      </c>
      <c r="F27" s="22" t="s">
        <v>23</v>
      </c>
      <c r="G27" s="29" t="s">
        <v>21</v>
      </c>
      <c r="H27" s="29" t="s">
        <v>120</v>
      </c>
      <c r="I27" s="29" t="s">
        <v>64</v>
      </c>
      <c r="J27" s="29" t="s">
        <v>134</v>
      </c>
      <c r="K27" s="29">
        <v>12</v>
      </c>
      <c r="L27" s="29" t="s">
        <v>135</v>
      </c>
      <c r="M27" s="29" t="s">
        <v>136</v>
      </c>
      <c r="N27" s="29" t="s">
        <v>137</v>
      </c>
      <c r="O27" s="23" t="s">
        <v>31</v>
      </c>
      <c r="P27" s="29" t="s">
        <v>138</v>
      </c>
    </row>
  </sheetData>
  <mergeCells count="5">
    <mergeCell ref="A1:P1"/>
    <mergeCell ref="A4:B4"/>
    <mergeCell ref="A11:B11"/>
    <mergeCell ref="A23:B23"/>
    <mergeCell ref="A25:B25"/>
  </mergeCells>
  <pageMargins left="0.511805555555556" right="0.550694444444444" top="0.472222222222222" bottom="0.511805555555556" header="0.3" footer="0.3"/>
  <pageSetup paperSize="9" scale="65" orientation="landscape"/>
  <headerFooter/>
  <ignoredErrors>
    <ignoredError sqref="K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陈小凡吖 </cp:lastModifiedBy>
  <dcterms:created xsi:type="dcterms:W3CDTF">2022-03-07T09:05:00Z</dcterms:created>
  <dcterms:modified xsi:type="dcterms:W3CDTF">2022-08-25T02:35:04Z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C051E2E428B540378895529FF557D1E8</vt:lpwstr>
  </property>
  <property fmtid="{D5CDD505-2E9C-101B-9397-08002B2CF9AE}" pid="3" name="KSOProductBuildVer">
    <vt:lpwstr>2052-11.1.0.12302</vt:lpwstr>
  </property>
</Properties>
</file>